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44"/>
  </bookViews>
  <sheets>
    <sheet name="ДЧБ" sheetId="1" r:id="rId1"/>
  </sheets>
  <definedNames>
    <definedName name="APPT" localSheetId="0">ДЧБ!$A$17</definedName>
    <definedName name="FIO" localSheetId="0">ДЧБ!$F$17</definedName>
    <definedName name="LAST_CELL" localSheetId="0">ДЧБ!$J$62</definedName>
    <definedName name="SIGN" localSheetId="0">ДЧБ!$A$17:$H$18</definedName>
  </definedNames>
  <calcPr calcId="144525"/>
</workbook>
</file>

<file path=xl/sharedStrings.xml><?xml version="1.0" encoding="utf-8"?>
<sst xmlns="http://schemas.openxmlformats.org/spreadsheetml/2006/main" count="149" uniqueCount="96">
  <si>
    <t>Приложение 2</t>
  </si>
  <si>
    <t xml:space="preserve">к решению сельского Совета депутатов «О бюджете Курежского сельсовета на 2024 год и плановый период 2025-2026 годов»  от______   № _____     </t>
  </si>
  <si>
    <t>Доходы местного бюджета на 2024 год и плановый период 2025-2026 годов</t>
  </si>
  <si>
    <t>Единица измерения руб.</t>
  </si>
  <si>
    <t>Гл. администратор</t>
  </si>
  <si>
    <t>КВД</t>
  </si>
  <si>
    <t>Наименование КВД</t>
  </si>
  <si>
    <t>Бюджетные назначения 2024 год</t>
  </si>
  <si>
    <t>Бюджетные назначения 2025 год</t>
  </si>
  <si>
    <t>Бюджетные назначения 2026 год</t>
  </si>
  <si>
    <t>182</t>
  </si>
  <si>
    <t>1 00 00 00 0 00 0 000 000</t>
  </si>
  <si>
    <t>НАЛОГОВЫЕ И НЕНАЛОГОВЫЕ ДОХОДЫ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</si>
  <si>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</si>
  <si>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</si>
  <si>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</si>
  <si>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</si>
  <si>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1 03 02 23 0 01 0 000 110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</si>
  <si>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</si>
  <si>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1 03 02 24 0 01 0 000 110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</si>
  <si>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</si>
  <si>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1 03 02 25 0 01 0 000 110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</si>
  <si>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</si>
  <si>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1 03 02 26 0 01 0 000 110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</si>
  <si>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</si>
  <si>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</si>
  <si>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</si>
  <si>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</si>
  <si>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</si>
  <si>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1 01 02 01 0 01 0 000 110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</si>
  <si>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</si>
  <si>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1 01 02 01 0 01 1 000 110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</si>
  <si>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</si>
  <si>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1 05 00 00 0 00 0 000 000</t>
  </si>
  <si>
    <t>НАЛОГИ НА СОВОКУПНЫЙ ДОХОД</t>
  </si>
  <si>
    <t>1 05 03 00 0 01 0 000 110</t>
  </si>
  <si>
    <t>Единый сельскохозяйственный налог</t>
  </si>
  <si>
    <t>1 05 03 01 0 01 0 000 110</t>
  </si>
  <si>
    <t>1 05 03 01 0 01 1 000 110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</si>
  <si>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</si>
  <si>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</si>
  <si>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</si>
  <si>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</si>
  <si>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</si>
  <si>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1 06 01 03 0 10 0 000 110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</si>
  <si>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</si>
  <si>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1 06 01 03 0 10 1 000 110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</si>
  <si>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</si>
  <si>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1 06 06 00 0 00 0 000 110</t>
  </si>
  <si>
    <t>Земельный налог</t>
  </si>
  <si>
    <t>1 06 06 04 0 00 0 000 110</t>
  </si>
  <si>
    <t>Земельный налог с физических лиц</t>
  </si>
  <si>
    <t>1 06 06 04 3 10 0 000 110</t>
  </si>
  <si>
    <t>Земельный налог с физических лиц, обладающих земельным участком, расположенным в границах сельских поселений</t>
  </si>
  <si>
    <t>1 06 06 04 3 10 1 000 110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</si>
  <si>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</si>
  <si>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823</t>
  </si>
  <si>
    <t>1 08 00 00 0 00 0 000 000</t>
  </si>
  <si>
    <t>ГОСУДАРСТВЕННАЯ ПОШЛИНА</t>
  </si>
  <si>
    <t>1 08 04 00 0 01 0 000 110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</si>
  <si>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</si>
  <si>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1 08 04 02 0 01 0 000 110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</si>
  <si>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</si>
  <si>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1 08 04 02 0 01 1 000 110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</si>
  <si>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</si>
  <si>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</si>
  <si>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</si>
  <si>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</si>
  <si>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</si>
  <si>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2 02 10 00 0 00 0 000 150</t>
  </si>
  <si>
    <t>Дотации бюджетам бюджетной системы Российской Федерации</t>
  </si>
  <si>
    <t>2 02 15 00 1 00 0 000 150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</si>
  <si>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</si>
  <si>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2 02 15 00 1 10 0 000 150</t>
  </si>
  <si>
    <t>2 02 16 00 1 10 0 000 150</t>
  </si>
  <si>
    <t>Дотации бюджетам сельских поселений на выравнивание бюджетной обеспеченности из бюджетов муниципальных районов</t>
  </si>
  <si>
    <t>2 02 30 00 0 00 0 000 150</t>
  </si>
  <si>
    <t>Субвенции бюджетам бюджетной системы Российской Федерации</t>
  </si>
  <si>
    <t>2 02 30 02 4 00 0 000 150</t>
  </si>
  <si>
    <t>Субвенции местным бюджетам на выполнение передаваемых полномочий субъектов Российской Федерации</t>
  </si>
  <si>
    <t>2 02 30 02 4 10 0 000 150</t>
  </si>
  <si>
    <t>Субвенции бюджетам сельских поселений на выполнение передаваемых полномочий субъектов Российской Федерации</t>
  </si>
  <si>
    <t>2 02 35 11 8 00 0 000 150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</si>
  <si>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</si>
  <si>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2 02 35 11 8 10 0 000 150</t>
  </si>
  <si>
    <t>2 02 40 00 0 00 0 000 150</t>
  </si>
  <si>
    <t>Иные межбюджетные трансферты</t>
  </si>
  <si>
    <t>2 02 49 99 9 00 0 000 150</t>
  </si>
  <si>
    <t>Прочие межбюджетные трансферты, передаваемые бюджетам</t>
  </si>
  <si>
    <t>2 02 49 99 9 10 0 000 150</t>
  </si>
  <si>
    <t>Прочие межбюджетные трансферты, передаваемые бюджетам сельских поселений</t>
  </si>
  <si>
    <t>2 02 49 99 9 10 2 721 150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</si>
  <si>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</si>
  <si>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2 02 49 99 9 10 8 167 150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</si>
  <si>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бюджета Идринского района)</t>
  </si>
  <si>
    <t>Итого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</si>
</sst>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/mm/yyyy\ hh:mm"/>
    <numFmt numFmtId="181" formatCode="#\ ##0.0"/>
    <numFmt numFmtId="182" formatCode="?"/>
  </numFmts>
  <fonts count="25">
    <font>
      <sz val="10"/>
      <name val="Arial"/>
      <charset val="134"/>
    </font>
    <font>
      <b/>
      <sz val="11"/>
      <name val="Times New Roman"/>
      <charset val="134"/>
    </font>
    <font>
      <sz val="11"/>
      <name val="Times New Roman"/>
      <charset val="134"/>
    </font>
    <font>
      <sz val="8.5"/>
      <name val="Times New Roman"/>
      <charset val="134"/>
    </font>
    <font>
      <sz val="8.5"/>
      <name val="MS Sans Serif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5" fillId="0" borderId="0" applyFont="0" applyFill="0" applyBorder="0" applyAlignment="0" applyProtection="0">
      <alignment vertical="center"/>
    </xf>
    <xf numFmtId="177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178" fontId="5" fillId="0" borderId="0" applyFont="0" applyFill="0" applyBorder="0" applyAlignment="0" applyProtection="0">
      <alignment vertical="center"/>
    </xf>
    <xf numFmtId="179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/>
    </xf>
    <xf numFmtId="49" fontId="1" fillId="0" borderId="0" xfId="0" applyNumberFormat="1" applyFont="1" applyBorder="1" applyAlignment="1" applyProtection="1"/>
    <xf numFmtId="49" fontId="2" fillId="0" borderId="0" xfId="0" applyNumberFormat="1" applyFont="1" applyAlignment="1" applyProtection="1">
      <alignment horizontal="right" wrapText="1"/>
    </xf>
    <xf numFmtId="180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0" xfId="0" applyFont="1" applyAlignment="1" applyProtection="1">
      <alignment horizontal="right"/>
    </xf>
    <xf numFmtId="0" fontId="4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181" fontId="2" fillId="0" borderId="3" xfId="0" applyNumberFormat="1" applyFont="1" applyBorder="1" applyAlignment="1" applyProtection="1">
      <alignment horizontal="right" vertical="center" wrapText="1"/>
    </xf>
    <xf numFmtId="182" fontId="2" fillId="0" borderId="3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181" fontId="2" fillId="0" borderId="3" xfId="0" applyNumberFormat="1" applyFont="1" applyBorder="1" applyAlignment="1" applyProtection="1">
      <alignment horizontal="right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J57"/>
  <sheetViews>
    <sheetView showGridLines="0" tabSelected="1" topLeftCell="A48" workbookViewId="0">
      <selection activeCell="F57" sqref="F57"/>
    </sheetView>
  </sheetViews>
  <sheetFormatPr defaultColWidth="9" defaultRowHeight="12.75" customHeight="1"/>
  <cols>
    <col min="1" max="1" width="6.71296296296296" customWidth="1"/>
    <col min="2" max="2" width="25.712962962963" customWidth="1"/>
    <col min="3" max="3" width="30.712962962963" customWidth="1"/>
    <col min="4" max="6" width="15.4259259259259" customWidth="1"/>
    <col min="7" max="7" width="13.1388888888889" customWidth="1"/>
    <col min="8" max="10" width="9.13888888888889" customWidth="1"/>
  </cols>
  <sheetData>
    <row r="1" ht="13.8" spans="1:10">
      <c r="A1" s="1"/>
      <c r="B1" s="2"/>
      <c r="C1" s="2"/>
      <c r="D1" s="3" t="s">
        <v>0</v>
      </c>
      <c r="E1" s="3"/>
      <c r="F1" s="3"/>
      <c r="G1" s="2"/>
      <c r="H1" s="2"/>
      <c r="I1" s="2"/>
      <c r="J1" s="2"/>
    </row>
    <row r="2" ht="44" customHeight="1" spans="1:10">
      <c r="A2" s="4"/>
      <c r="B2" s="4"/>
      <c r="C2" s="4"/>
      <c r="D2" s="5" t="s">
        <v>1</v>
      </c>
      <c r="E2" s="5"/>
      <c r="F2" s="5"/>
      <c r="G2" s="6"/>
      <c r="H2" s="6"/>
      <c r="I2" s="2"/>
      <c r="J2" s="2"/>
    </row>
    <row r="3" spans="1:10">
      <c r="A3" s="7"/>
      <c r="B3" s="7"/>
      <c r="C3" s="7"/>
      <c r="D3" s="7"/>
      <c r="E3" s="7"/>
      <c r="F3" s="7"/>
      <c r="G3" s="8"/>
      <c r="H3" s="8"/>
      <c r="I3" s="8"/>
      <c r="J3" s="8"/>
    </row>
    <row r="4" ht="13.8" spans="1:6">
      <c r="A4" s="9" t="s">
        <v>2</v>
      </c>
      <c r="B4" s="9"/>
      <c r="C4" s="9"/>
      <c r="D4" s="9"/>
      <c r="E4" s="9"/>
      <c r="F4" s="9"/>
    </row>
    <row r="5" ht="7" customHeight="1" spans="1:6">
      <c r="A5" s="10"/>
      <c r="B5" s="10"/>
      <c r="C5" s="10"/>
      <c r="D5" s="10"/>
      <c r="E5" s="10"/>
      <c r="F5" s="10"/>
    </row>
    <row r="6" ht="13.8" hidden="1" spans="1:6">
      <c r="A6" s="10"/>
      <c r="B6" s="10"/>
      <c r="C6" s="10"/>
      <c r="D6" s="10"/>
      <c r="E6" s="10"/>
      <c r="F6" s="10"/>
    </row>
    <row r="7" ht="13.8" spans="1:10">
      <c r="A7" s="11"/>
      <c r="B7" s="12"/>
      <c r="C7" s="11"/>
      <c r="D7" s="11"/>
      <c r="E7" s="13" t="s">
        <v>3</v>
      </c>
      <c r="F7" s="13"/>
      <c r="G7" s="14"/>
      <c r="H7" s="14"/>
      <c r="I7" s="14"/>
      <c r="J7" s="14"/>
    </row>
    <row r="8" ht="55.2" spans="1:6">
      <c r="A8" s="15" t="s">
        <v>4</v>
      </c>
      <c r="B8" s="15" t="s">
        <v>5</v>
      </c>
      <c r="C8" s="15" t="s">
        <v>6</v>
      </c>
      <c r="D8" s="15" t="s">
        <v>7</v>
      </c>
      <c r="E8" s="15" t="s">
        <v>8</v>
      </c>
      <c r="F8" s="15" t="s">
        <v>9</v>
      </c>
    </row>
    <row r="9" ht="13.8" spans="1:6">
      <c r="A9" s="16" t="s">
        <v>10</v>
      </c>
      <c r="B9" s="17"/>
      <c r="C9" s="18"/>
      <c r="D9" s="19">
        <f t="shared" ref="D9:F9" si="0">D11+D17</f>
        <v>638359</v>
      </c>
      <c r="E9" s="19">
        <f t="shared" si="0"/>
        <v>646661</v>
      </c>
      <c r="F9" s="19">
        <f t="shared" si="0"/>
        <v>666119</v>
      </c>
    </row>
    <row r="10" ht="27.6" outlineLevel="1" spans="1:6">
      <c r="A10" s="16" t="s">
        <v>10</v>
      </c>
      <c r="B10" s="17" t="s">
        <v>11</v>
      </c>
      <c r="C10" s="18" t="s">
        <v>12</v>
      </c>
      <c r="D10" s="19">
        <f>D9</f>
        <v>638359</v>
      </c>
      <c r="E10" s="19">
        <f>E9</f>
        <v>646661</v>
      </c>
      <c r="F10" s="19">
        <f>F9</f>
        <v>666119</v>
      </c>
    </row>
    <row r="11" ht="69" outlineLevel="2" spans="1:6">
      <c r="A11" s="16" t="s">
        <v>10</v>
      </c>
      <c r="B11" s="17" t="s">
        <v>13</v>
      </c>
      <c r="C11" s="18" t="s">
        <v>14</v>
      </c>
      <c r="D11" s="19">
        <f>D12</f>
        <v>226009</v>
      </c>
      <c r="E11" s="19">
        <f>E12</f>
        <v>216925</v>
      </c>
      <c r="F11" s="19">
        <f>F12</f>
        <v>219120</v>
      </c>
    </row>
    <row r="12" ht="55.2" outlineLevel="3" spans="1:6">
      <c r="A12" s="16" t="s">
        <v>10</v>
      </c>
      <c r="B12" s="17" t="s">
        <v>15</v>
      </c>
      <c r="C12" s="18" t="s">
        <v>16</v>
      </c>
      <c r="D12" s="19">
        <f t="shared" ref="D12:F12" si="1">D13+D14+D15+D16</f>
        <v>226009</v>
      </c>
      <c r="E12" s="19">
        <f t="shared" si="1"/>
        <v>216925</v>
      </c>
      <c r="F12" s="19">
        <f t="shared" si="1"/>
        <v>219120</v>
      </c>
    </row>
    <row r="13" ht="124.2" outlineLevel="4" spans="1:6">
      <c r="A13" s="16" t="s">
        <v>10</v>
      </c>
      <c r="B13" s="17" t="s">
        <v>17</v>
      </c>
      <c r="C13" s="18" t="s">
        <v>18</v>
      </c>
      <c r="D13" s="19">
        <v>117873</v>
      </c>
      <c r="E13" s="19">
        <v>100796</v>
      </c>
      <c r="F13" s="19">
        <v>100187</v>
      </c>
    </row>
    <row r="14" ht="165.6" outlineLevel="4" spans="1:6">
      <c r="A14" s="16" t="s">
        <v>10</v>
      </c>
      <c r="B14" s="17" t="s">
        <v>19</v>
      </c>
      <c r="C14" s="20" t="s">
        <v>20</v>
      </c>
      <c r="D14" s="19">
        <v>562</v>
      </c>
      <c r="E14" s="19">
        <v>726</v>
      </c>
      <c r="F14" s="19">
        <v>755</v>
      </c>
    </row>
    <row r="15" ht="138" outlineLevel="4" spans="1:6">
      <c r="A15" s="16" t="s">
        <v>10</v>
      </c>
      <c r="B15" s="17" t="s">
        <v>21</v>
      </c>
      <c r="C15" s="18" t="s">
        <v>22</v>
      </c>
      <c r="D15" s="19">
        <v>122221</v>
      </c>
      <c r="E15" s="19">
        <v>130693</v>
      </c>
      <c r="F15" s="19">
        <v>135331</v>
      </c>
    </row>
    <row r="16" ht="138" outlineLevel="4" spans="1:6">
      <c r="A16" s="16" t="s">
        <v>10</v>
      </c>
      <c r="B16" s="17" t="s">
        <v>23</v>
      </c>
      <c r="C16" s="18" t="s">
        <v>24</v>
      </c>
      <c r="D16" s="19">
        <v>-14647</v>
      </c>
      <c r="E16" s="19">
        <v>-15290</v>
      </c>
      <c r="F16" s="19">
        <v>-17153</v>
      </c>
    </row>
    <row r="17" ht="13.8" spans="1:6">
      <c r="A17" s="16" t="s">
        <v>10</v>
      </c>
      <c r="B17" s="17"/>
      <c r="C17" s="18"/>
      <c r="D17" s="19">
        <f>D18</f>
        <v>412350</v>
      </c>
      <c r="E17" s="19">
        <f>E18</f>
        <v>429736</v>
      </c>
      <c r="F17" s="19">
        <f>F18</f>
        <v>446999</v>
      </c>
    </row>
    <row r="18" ht="27.6" outlineLevel="1" spans="1:6">
      <c r="A18" s="16" t="s">
        <v>10</v>
      </c>
      <c r="B18" s="17" t="s">
        <v>11</v>
      </c>
      <c r="C18" s="18" t="s">
        <v>12</v>
      </c>
      <c r="D18" s="19">
        <f t="shared" ref="D18:F18" si="2">D19+D23+D27</f>
        <v>412350</v>
      </c>
      <c r="E18" s="19">
        <f t="shared" si="2"/>
        <v>429736</v>
      </c>
      <c r="F18" s="19">
        <f t="shared" si="2"/>
        <v>446999</v>
      </c>
    </row>
    <row r="19" ht="27.6" outlineLevel="2" spans="1:6">
      <c r="A19" s="16" t="s">
        <v>10</v>
      </c>
      <c r="B19" s="17" t="s">
        <v>25</v>
      </c>
      <c r="C19" s="18" t="s">
        <v>26</v>
      </c>
      <c r="D19" s="19">
        <f>D22</f>
        <v>55898</v>
      </c>
      <c r="E19" s="19">
        <f>E22</f>
        <v>58245</v>
      </c>
      <c r="F19" s="19">
        <f>F22</f>
        <v>60574</v>
      </c>
    </row>
    <row r="20" ht="13.8" outlineLevel="3" spans="1:6">
      <c r="A20" s="16" t="s">
        <v>10</v>
      </c>
      <c r="B20" s="17" t="s">
        <v>27</v>
      </c>
      <c r="C20" s="18" t="s">
        <v>28</v>
      </c>
      <c r="D20" s="19">
        <f>D22</f>
        <v>55898</v>
      </c>
      <c r="E20" s="19">
        <f>E22</f>
        <v>58245</v>
      </c>
      <c r="F20" s="19">
        <f>F22</f>
        <v>60574</v>
      </c>
    </row>
    <row r="21" ht="124.2" outlineLevel="4" spans="1:6">
      <c r="A21" s="16" t="s">
        <v>10</v>
      </c>
      <c r="B21" s="17" t="s">
        <v>29</v>
      </c>
      <c r="C21" s="20" t="s">
        <v>30</v>
      </c>
      <c r="D21" s="19">
        <f>D22</f>
        <v>55898</v>
      </c>
      <c r="E21" s="19">
        <f>E22</f>
        <v>58245</v>
      </c>
      <c r="F21" s="19">
        <f>F22</f>
        <v>60574</v>
      </c>
    </row>
    <row r="22" ht="179.4" outlineLevel="5" spans="1:6">
      <c r="A22" s="16" t="s">
        <v>10</v>
      </c>
      <c r="B22" s="17" t="s">
        <v>31</v>
      </c>
      <c r="C22" s="20" t="s">
        <v>32</v>
      </c>
      <c r="D22" s="19">
        <v>55898</v>
      </c>
      <c r="E22" s="19">
        <v>58245</v>
      </c>
      <c r="F22" s="19">
        <v>60574</v>
      </c>
    </row>
    <row r="23" ht="27.6" outlineLevel="2" spans="1:6">
      <c r="A23" s="16" t="s">
        <v>10</v>
      </c>
      <c r="B23" s="17" t="s">
        <v>33</v>
      </c>
      <c r="C23" s="18" t="s">
        <v>34</v>
      </c>
      <c r="D23" s="19">
        <f>D26</f>
        <v>20496</v>
      </c>
      <c r="E23" s="19">
        <f>E26</f>
        <v>21560</v>
      </c>
      <c r="F23" s="19">
        <f>F26</f>
        <v>22625</v>
      </c>
    </row>
    <row r="24" ht="27.6" outlineLevel="3" spans="1:6">
      <c r="A24" s="16" t="s">
        <v>10</v>
      </c>
      <c r="B24" s="17" t="s">
        <v>35</v>
      </c>
      <c r="C24" s="18" t="s">
        <v>36</v>
      </c>
      <c r="D24" s="19">
        <f>D26</f>
        <v>20496</v>
      </c>
      <c r="E24" s="19">
        <f>E26</f>
        <v>21560</v>
      </c>
      <c r="F24" s="19">
        <f>F26</f>
        <v>22625</v>
      </c>
    </row>
    <row r="25" ht="27.6" outlineLevel="4" spans="1:6">
      <c r="A25" s="16" t="s">
        <v>10</v>
      </c>
      <c r="B25" s="17" t="s">
        <v>37</v>
      </c>
      <c r="C25" s="18" t="s">
        <v>36</v>
      </c>
      <c r="D25" s="19">
        <f>D26</f>
        <v>20496</v>
      </c>
      <c r="E25" s="19">
        <f>E26</f>
        <v>21560</v>
      </c>
      <c r="F25" s="19">
        <f>F26</f>
        <v>22625</v>
      </c>
    </row>
    <row r="26" ht="82.8" outlineLevel="5" spans="1:6">
      <c r="A26" s="16" t="s">
        <v>10</v>
      </c>
      <c r="B26" s="17" t="s">
        <v>38</v>
      </c>
      <c r="C26" s="18" t="s">
        <v>39</v>
      </c>
      <c r="D26" s="19">
        <v>20496</v>
      </c>
      <c r="E26" s="19">
        <v>21560</v>
      </c>
      <c r="F26" s="19">
        <v>22625</v>
      </c>
    </row>
    <row r="27" ht="13.8" outlineLevel="2" spans="1:6">
      <c r="A27" s="16" t="s">
        <v>10</v>
      </c>
      <c r="B27" s="17" t="s">
        <v>40</v>
      </c>
      <c r="C27" s="18" t="s">
        <v>41</v>
      </c>
      <c r="D27" s="19">
        <f t="shared" ref="D27:F27" si="3">D28+D31</f>
        <v>335956</v>
      </c>
      <c r="E27" s="19">
        <f t="shared" si="3"/>
        <v>349931</v>
      </c>
      <c r="F27" s="19">
        <f t="shared" si="3"/>
        <v>363800</v>
      </c>
    </row>
    <row r="28" ht="27.6" outlineLevel="3" spans="1:6">
      <c r="A28" s="16" t="s">
        <v>10</v>
      </c>
      <c r="B28" s="17" t="s">
        <v>42</v>
      </c>
      <c r="C28" s="18" t="s">
        <v>43</v>
      </c>
      <c r="D28" s="19">
        <f t="shared" ref="D28:F28" si="4">D30</f>
        <v>92150</v>
      </c>
      <c r="E28" s="19">
        <f t="shared" si="4"/>
        <v>95989</v>
      </c>
      <c r="F28" s="19">
        <f t="shared" si="4"/>
        <v>99799</v>
      </c>
    </row>
    <row r="29" ht="82.8" outlineLevel="4" spans="1:6">
      <c r="A29" s="16" t="s">
        <v>10</v>
      </c>
      <c r="B29" s="17" t="s">
        <v>44</v>
      </c>
      <c r="C29" s="18" t="s">
        <v>45</v>
      </c>
      <c r="D29" s="19">
        <f t="shared" ref="D29:F29" si="5">D30</f>
        <v>92150</v>
      </c>
      <c r="E29" s="19">
        <f t="shared" si="5"/>
        <v>95989</v>
      </c>
      <c r="F29" s="19">
        <f t="shared" si="5"/>
        <v>99799</v>
      </c>
    </row>
    <row r="30" ht="138" outlineLevel="5" spans="1:6">
      <c r="A30" s="16" t="s">
        <v>10</v>
      </c>
      <c r="B30" s="17" t="s">
        <v>46</v>
      </c>
      <c r="C30" s="18" t="s">
        <v>47</v>
      </c>
      <c r="D30" s="19">
        <v>92150</v>
      </c>
      <c r="E30" s="19">
        <v>95989</v>
      </c>
      <c r="F30" s="19">
        <v>99799</v>
      </c>
    </row>
    <row r="31" ht="13.8" outlineLevel="3" spans="1:6">
      <c r="A31" s="16" t="s">
        <v>10</v>
      </c>
      <c r="B31" s="17" t="s">
        <v>48</v>
      </c>
      <c r="C31" s="18" t="s">
        <v>49</v>
      </c>
      <c r="D31" s="19">
        <f t="shared" ref="D31:F31" si="6">D32</f>
        <v>243806</v>
      </c>
      <c r="E31" s="19">
        <f t="shared" si="6"/>
        <v>253942</v>
      </c>
      <c r="F31" s="19">
        <f t="shared" si="6"/>
        <v>264001</v>
      </c>
    </row>
    <row r="32" ht="27.6" outlineLevel="4" spans="1:6">
      <c r="A32" s="16" t="s">
        <v>10</v>
      </c>
      <c r="B32" s="17" t="s">
        <v>50</v>
      </c>
      <c r="C32" s="18" t="s">
        <v>51</v>
      </c>
      <c r="D32" s="19">
        <f t="shared" ref="D32:F32" si="7">D34</f>
        <v>243806</v>
      </c>
      <c r="E32" s="19">
        <f t="shared" si="7"/>
        <v>253942</v>
      </c>
      <c r="F32" s="19">
        <f t="shared" si="7"/>
        <v>264001</v>
      </c>
    </row>
    <row r="33" ht="55.2" outlineLevel="5" spans="1:6">
      <c r="A33" s="16" t="s">
        <v>10</v>
      </c>
      <c r="B33" s="17" t="s">
        <v>52</v>
      </c>
      <c r="C33" s="18" t="s">
        <v>53</v>
      </c>
      <c r="D33" s="19">
        <f t="shared" ref="D33:F33" si="8">D34</f>
        <v>243806</v>
      </c>
      <c r="E33" s="19">
        <f t="shared" si="8"/>
        <v>253942</v>
      </c>
      <c r="F33" s="19">
        <f t="shared" si="8"/>
        <v>264001</v>
      </c>
    </row>
    <row r="34" ht="110.4" outlineLevel="6" spans="1:6">
      <c r="A34" s="16" t="s">
        <v>10</v>
      </c>
      <c r="B34" s="17" t="s">
        <v>54</v>
      </c>
      <c r="C34" s="18" t="s">
        <v>55</v>
      </c>
      <c r="D34" s="19">
        <v>243806</v>
      </c>
      <c r="E34" s="19">
        <v>253942</v>
      </c>
      <c r="F34" s="19">
        <v>264001</v>
      </c>
    </row>
    <row r="35" ht="13.8" spans="1:6">
      <c r="A35" s="16" t="s">
        <v>56</v>
      </c>
      <c r="B35" s="17"/>
      <c r="C35" s="18"/>
      <c r="D35" s="19">
        <f t="shared" ref="D35:F35" si="9">D36+D41</f>
        <v>4844217</v>
      </c>
      <c r="E35" s="19">
        <f t="shared" si="9"/>
        <v>4838563</v>
      </c>
      <c r="F35" s="19">
        <f t="shared" si="9"/>
        <v>4735830</v>
      </c>
    </row>
    <row r="36" ht="27.6" outlineLevel="1" spans="1:6">
      <c r="A36" s="16" t="s">
        <v>56</v>
      </c>
      <c r="B36" s="17" t="s">
        <v>11</v>
      </c>
      <c r="C36" s="18" t="s">
        <v>12</v>
      </c>
      <c r="D36" s="19">
        <v>1000</v>
      </c>
      <c r="E36" s="19">
        <v>1000</v>
      </c>
      <c r="F36" s="19">
        <v>1000</v>
      </c>
    </row>
    <row r="37" ht="27.6" outlineLevel="2" spans="1:6">
      <c r="A37" s="16" t="s">
        <v>56</v>
      </c>
      <c r="B37" s="17" t="s">
        <v>57</v>
      </c>
      <c r="C37" s="18" t="s">
        <v>58</v>
      </c>
      <c r="D37" s="19">
        <v>1000</v>
      </c>
      <c r="E37" s="19">
        <v>1000</v>
      </c>
      <c r="F37" s="19">
        <v>1000</v>
      </c>
    </row>
    <row r="38" ht="82.8" outlineLevel="3" spans="1:6">
      <c r="A38" s="16" t="s">
        <v>56</v>
      </c>
      <c r="B38" s="17" t="s">
        <v>59</v>
      </c>
      <c r="C38" s="18" t="s">
        <v>60</v>
      </c>
      <c r="D38" s="19">
        <v>1000</v>
      </c>
      <c r="E38" s="19">
        <v>1000</v>
      </c>
      <c r="F38" s="19">
        <v>1000</v>
      </c>
    </row>
    <row r="39" ht="138" outlineLevel="4" spans="1:6">
      <c r="A39" s="16" t="s">
        <v>56</v>
      </c>
      <c r="B39" s="17" t="s">
        <v>61</v>
      </c>
      <c r="C39" s="18" t="s">
        <v>62</v>
      </c>
      <c r="D39" s="19">
        <v>1000</v>
      </c>
      <c r="E39" s="19">
        <v>1000</v>
      </c>
      <c r="F39" s="19">
        <v>1000</v>
      </c>
    </row>
    <row r="40" ht="193.2" outlineLevel="5" spans="1:6">
      <c r="A40" s="16" t="s">
        <v>56</v>
      </c>
      <c r="B40" s="17" t="s">
        <v>63</v>
      </c>
      <c r="C40" s="20" t="s">
        <v>64</v>
      </c>
      <c r="D40" s="19">
        <v>1000</v>
      </c>
      <c r="E40" s="19">
        <v>1000</v>
      </c>
      <c r="F40" s="19">
        <v>1000</v>
      </c>
    </row>
    <row r="41" ht="27.6" outlineLevel="1" spans="1:6">
      <c r="A41" s="16" t="s">
        <v>56</v>
      </c>
      <c r="B41" s="17" t="s">
        <v>65</v>
      </c>
      <c r="C41" s="18" t="s">
        <v>66</v>
      </c>
      <c r="D41" s="19">
        <f>D42</f>
        <v>4843217</v>
      </c>
      <c r="E41" s="19">
        <f>E42</f>
        <v>4837563</v>
      </c>
      <c r="F41" s="19">
        <f>F42</f>
        <v>4734830</v>
      </c>
    </row>
    <row r="42" ht="69" outlineLevel="2" spans="1:6">
      <c r="A42" s="16" t="s">
        <v>56</v>
      </c>
      <c r="B42" s="17" t="s">
        <v>67</v>
      </c>
      <c r="C42" s="18" t="s">
        <v>68</v>
      </c>
      <c r="D42" s="19">
        <f t="shared" ref="D42:F42" si="10">D43+D52+D47</f>
        <v>4843217</v>
      </c>
      <c r="E42" s="19">
        <f t="shared" si="10"/>
        <v>4837563</v>
      </c>
      <c r="F42" s="19">
        <f t="shared" si="10"/>
        <v>4734830</v>
      </c>
    </row>
    <row r="43" ht="27.6" outlineLevel="3" spans="1:6">
      <c r="A43" s="16" t="s">
        <v>56</v>
      </c>
      <c r="B43" s="17" t="s">
        <v>69</v>
      </c>
      <c r="C43" s="18" t="s">
        <v>70</v>
      </c>
      <c r="D43" s="19">
        <f t="shared" ref="D43:F43" si="11">D45+D46</f>
        <v>1581277</v>
      </c>
      <c r="E43" s="19">
        <f t="shared" si="11"/>
        <v>1521077</v>
      </c>
      <c r="F43" s="19">
        <f t="shared" si="11"/>
        <v>1521077</v>
      </c>
    </row>
    <row r="44" ht="69" outlineLevel="4" spans="1:6">
      <c r="A44" s="16" t="s">
        <v>56</v>
      </c>
      <c r="B44" s="17" t="s">
        <v>71</v>
      </c>
      <c r="C44" s="18" t="s">
        <v>72</v>
      </c>
      <c r="D44" s="19">
        <v>300800</v>
      </c>
      <c r="E44" s="19">
        <v>240600</v>
      </c>
      <c r="F44" s="19">
        <v>240600</v>
      </c>
    </row>
    <row r="45" ht="69" outlineLevel="5" spans="1:6">
      <c r="A45" s="16" t="s">
        <v>56</v>
      </c>
      <c r="B45" s="17" t="s">
        <v>73</v>
      </c>
      <c r="C45" s="18" t="s">
        <v>72</v>
      </c>
      <c r="D45" s="19">
        <v>300800</v>
      </c>
      <c r="E45" s="19">
        <v>240600</v>
      </c>
      <c r="F45" s="19">
        <v>240600</v>
      </c>
    </row>
    <row r="46" ht="69" outlineLevel="4" spans="1:6">
      <c r="A46" s="16" t="s">
        <v>56</v>
      </c>
      <c r="B46" s="17" t="s">
        <v>74</v>
      </c>
      <c r="C46" s="18" t="s">
        <v>75</v>
      </c>
      <c r="D46" s="19">
        <v>1280477</v>
      </c>
      <c r="E46" s="19">
        <v>1280477</v>
      </c>
      <c r="F46" s="19">
        <v>1280477</v>
      </c>
    </row>
    <row r="47" ht="27.6" outlineLevel="3" spans="1:6">
      <c r="A47" s="16" t="s">
        <v>56</v>
      </c>
      <c r="B47" s="17" t="s">
        <v>76</v>
      </c>
      <c r="C47" s="18" t="s">
        <v>77</v>
      </c>
      <c r="D47" s="19">
        <f>D48+D50</f>
        <v>81957</v>
      </c>
      <c r="E47" s="19">
        <f>E48+E50</f>
        <v>85160</v>
      </c>
      <c r="F47" s="19">
        <f>F48</f>
        <v>1750</v>
      </c>
    </row>
    <row r="48" ht="55.2" outlineLevel="4" spans="1:6">
      <c r="A48" s="16" t="s">
        <v>56</v>
      </c>
      <c r="B48" s="17" t="s">
        <v>78</v>
      </c>
      <c r="C48" s="18" t="s">
        <v>79</v>
      </c>
      <c r="D48" s="19">
        <v>1750</v>
      </c>
      <c r="E48" s="19">
        <v>1750</v>
      </c>
      <c r="F48" s="19">
        <v>1750</v>
      </c>
    </row>
    <row r="49" ht="55.2" outlineLevel="5" spans="1:6">
      <c r="A49" s="16" t="s">
        <v>56</v>
      </c>
      <c r="B49" s="17" t="s">
        <v>80</v>
      </c>
      <c r="C49" s="18" t="s">
        <v>81</v>
      </c>
      <c r="D49" s="19">
        <v>1750</v>
      </c>
      <c r="E49" s="19">
        <v>1750</v>
      </c>
      <c r="F49" s="19">
        <v>1750</v>
      </c>
    </row>
    <row r="50" ht="96.6" outlineLevel="4" spans="1:6">
      <c r="A50" s="16" t="s">
        <v>56</v>
      </c>
      <c r="B50" s="17" t="s">
        <v>82</v>
      </c>
      <c r="C50" s="18" t="s">
        <v>83</v>
      </c>
      <c r="D50" s="19">
        <v>80207</v>
      </c>
      <c r="E50" s="19">
        <v>83410</v>
      </c>
      <c r="F50" s="19">
        <v>0</v>
      </c>
    </row>
    <row r="51" ht="96.6" outlineLevel="5" spans="1:6">
      <c r="A51" s="16" t="s">
        <v>56</v>
      </c>
      <c r="B51" s="17" t="s">
        <v>84</v>
      </c>
      <c r="C51" s="18" t="s">
        <v>83</v>
      </c>
      <c r="D51" s="19">
        <v>80207</v>
      </c>
      <c r="E51" s="19">
        <v>83410</v>
      </c>
      <c r="F51" s="19">
        <v>0</v>
      </c>
    </row>
    <row r="52" ht="13.8" outlineLevel="3" spans="1:6">
      <c r="A52" s="16" t="s">
        <v>56</v>
      </c>
      <c r="B52" s="17" t="s">
        <v>85</v>
      </c>
      <c r="C52" s="18" t="s">
        <v>86</v>
      </c>
      <c r="D52" s="19">
        <f t="shared" ref="D52:F52" si="12">D53</f>
        <v>3179983</v>
      </c>
      <c r="E52" s="19">
        <f t="shared" si="12"/>
        <v>3231326</v>
      </c>
      <c r="F52" s="19">
        <f t="shared" si="12"/>
        <v>3212003</v>
      </c>
    </row>
    <row r="53" ht="41.4" outlineLevel="4" spans="1:6">
      <c r="A53" s="16" t="s">
        <v>56</v>
      </c>
      <c r="B53" s="17" t="s">
        <v>87</v>
      </c>
      <c r="C53" s="18" t="s">
        <v>88</v>
      </c>
      <c r="D53" s="19">
        <f t="shared" ref="D53:F53" si="13">D54</f>
        <v>3179983</v>
      </c>
      <c r="E53" s="19">
        <f t="shared" si="13"/>
        <v>3231326</v>
      </c>
      <c r="F53" s="19">
        <f t="shared" si="13"/>
        <v>3212003</v>
      </c>
    </row>
    <row r="54" ht="41.4" outlineLevel="5" spans="1:6">
      <c r="A54" s="16" t="s">
        <v>56</v>
      </c>
      <c r="B54" s="17" t="s">
        <v>89</v>
      </c>
      <c r="C54" s="18" t="s">
        <v>90</v>
      </c>
      <c r="D54" s="19">
        <f t="shared" ref="D54:F54" si="14">D55+D56</f>
        <v>3179983</v>
      </c>
      <c r="E54" s="19">
        <f t="shared" si="14"/>
        <v>3231326</v>
      </c>
      <c r="F54" s="19">
        <f t="shared" si="14"/>
        <v>3212003</v>
      </c>
    </row>
    <row r="55" ht="69" outlineLevel="6" spans="1:6">
      <c r="A55" s="16" t="s">
        <v>56</v>
      </c>
      <c r="B55" s="17" t="s">
        <v>91</v>
      </c>
      <c r="C55" s="18" t="s">
        <v>92</v>
      </c>
      <c r="D55" s="19">
        <v>2846793</v>
      </c>
      <c r="E55" s="19">
        <v>2889607</v>
      </c>
      <c r="F55" s="19">
        <v>2872344</v>
      </c>
    </row>
    <row r="56" ht="96.6" outlineLevel="6" spans="1:6">
      <c r="A56" s="16" t="s">
        <v>56</v>
      </c>
      <c r="B56" s="17" t="s">
        <v>93</v>
      </c>
      <c r="C56" s="18" t="s">
        <v>94</v>
      </c>
      <c r="D56" s="19">
        <v>333190</v>
      </c>
      <c r="E56" s="19">
        <v>341719</v>
      </c>
      <c r="F56" s="19">
        <v>339659</v>
      </c>
    </row>
    <row r="57" ht="13.8" spans="1:6">
      <c r="A57" s="21" t="s">
        <v>95</v>
      </c>
      <c r="B57" s="22"/>
      <c r="C57" s="23"/>
      <c r="D57" s="24">
        <f t="shared" ref="D57:F57" si="15">D9+D35</f>
        <v>5482576</v>
      </c>
      <c r="E57" s="24">
        <f t="shared" si="15"/>
        <v>5485224</v>
      </c>
      <c r="F57" s="24">
        <f t="shared" si="15"/>
        <v>5401949</v>
      </c>
    </row>
  </sheetData>
  <mergeCells count="6">
    <mergeCell ref="D1:F1"/>
    <mergeCell ref="D2:F2"/>
    <mergeCell ref="A4:F4"/>
    <mergeCell ref="A5:F5"/>
    <mergeCell ref="A6:F6"/>
    <mergeCell ref="E7:F7"/>
  </mergeCells>
  <pageMargins left="0.75" right="0.75" top="1" bottom="1" header="0.5" footer="0.5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ДЧБ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rep:2.55.0.44</dc:description>
  <cp:lastModifiedBy>Kurej</cp:lastModifiedBy>
  <dcterms:created xsi:type="dcterms:W3CDTF">2022-11-08T02:53:00Z</dcterms:created>
  <dcterms:modified xsi:type="dcterms:W3CDTF">2023-11-07T03:37:10Z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AEC832289426454A9A1F4F5949FD1C1F</vt:lpwstr>
  </property>
  <property fmtid="{D5CDD505-2E9C-101B-9397-08002B2CF9AE}" pid="3" name="KSOProductBuildVer">
    <vt:lpwstr>1049-12.2.0.13266</vt:lpwstr>
  </property>
</Properties>
</file>